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егковые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<sst xmlns="http://schemas.openxmlformats.org/spreadsheetml/2006/main" count="113" uniqueCount="113">
  <si>
    <t xml:space="preserve">ЛЕГКОВЫЕ АВТОМОБИЛИ</t>
  </si>
  <si>
    <t xml:space="preserve">Снять + установить</t>
  </si>
  <si>
    <t xml:space="preserve">Мойка и сушка</t>
  </si>
  <si>
    <t xml:space="preserve">Демонтаж или Монтаж</t>
  </si>
  <si>
    <t xml:space="preserve">Демонтаж + Монтаж</t>
  </si>
  <si>
    <t xml:space="preserve">Балансировка</t>
  </si>
  <si>
    <t xml:space="preserve">Монтаж + Балансировка</t>
  </si>
  <si>
    <t xml:space="preserve">Комплекс 1</t>
  </si>
  <si>
    <t xml:space="preserve">Комплекс 2</t>
  </si>
  <si>
    <t xml:space="preserve">Комплекс 3</t>
  </si>
  <si>
    <t xml:space="preserve">R12-13</t>
  </si>
  <si>
    <t xml:space="preserve">*20316*</t>
  </si>
  <si>
    <t xml:space="preserve">*20318*</t>
  </si>
  <si>
    <t xml:space="preserve">*20310*</t>
  </si>
  <si>
    <t xml:space="preserve">*20304*</t>
  </si>
  <si>
    <t xml:space="preserve">*20308*</t>
  </si>
  <si>
    <t xml:space="preserve">*20368*</t>
  </si>
  <si>
    <t xml:space="preserve">*44072*</t>
  </si>
  <si>
    <t xml:space="preserve">*44074*</t>
  </si>
  <si>
    <t xml:space="preserve">*02003824*</t>
  </si>
  <si>
    <t xml:space="preserve">R14</t>
  </si>
  <si>
    <t xml:space="preserve">*02030807*</t>
  </si>
  <si>
    <t xml:space="preserve">*02030816*</t>
  </si>
  <si>
    <t xml:space="preserve">*02030825*</t>
  </si>
  <si>
    <t xml:space="preserve">*02030834*</t>
  </si>
  <si>
    <t xml:space="preserve">*02030843*</t>
  </si>
  <si>
    <t xml:space="preserve">*02030852*</t>
  </si>
  <si>
    <t xml:space="preserve">*02030862*</t>
  </si>
  <si>
    <t xml:space="preserve">*02030871*</t>
  </si>
  <si>
    <t xml:space="preserve">*02030880*</t>
  </si>
  <si>
    <t xml:space="preserve">R15</t>
  </si>
  <si>
    <t xml:space="preserve">*20376*</t>
  </si>
  <si>
    <t xml:space="preserve">*20384*</t>
  </si>
  <si>
    <t xml:space="preserve">*20332*</t>
  </si>
  <si>
    <t xml:space="preserve">*20340*</t>
  </si>
  <si>
    <t xml:space="preserve">*20324*</t>
  </si>
  <si>
    <t xml:space="preserve">*20314*</t>
  </si>
  <si>
    <t xml:space="preserve">*44076*</t>
  </si>
  <si>
    <t xml:space="preserve">*44078*</t>
  </si>
  <si>
    <t xml:space="preserve">*02003825*</t>
  </si>
  <si>
    <t xml:space="preserve">R16</t>
  </si>
  <si>
    <t xml:space="preserve">*02030808*</t>
  </si>
  <si>
    <t xml:space="preserve">*02030817*</t>
  </si>
  <si>
    <t xml:space="preserve">*02030826*</t>
  </si>
  <si>
    <t xml:space="preserve">*02030835*</t>
  </si>
  <si>
    <t xml:space="preserve">*02030844*</t>
  </si>
  <si>
    <t xml:space="preserve">*02030853*</t>
  </si>
  <si>
    <t xml:space="preserve">*02030863*</t>
  </si>
  <si>
    <t xml:space="preserve">*02030872*</t>
  </si>
  <si>
    <t xml:space="preserve">*02030881*</t>
  </si>
  <si>
    <t xml:space="preserve">R17</t>
  </si>
  <si>
    <t xml:space="preserve">*20378*</t>
  </si>
  <si>
    <t xml:space="preserve">*20386*</t>
  </si>
  <si>
    <t xml:space="preserve">*20334*</t>
  </si>
  <si>
    <t xml:space="preserve">*20346*</t>
  </si>
  <si>
    <t xml:space="preserve">*20326*</t>
  </si>
  <si>
    <t xml:space="preserve">*44058*</t>
  </si>
  <si>
    <t xml:space="preserve">*44082*</t>
  </si>
  <si>
    <t xml:space="preserve">*44080*</t>
  </si>
  <si>
    <t xml:space="preserve">*02003826*</t>
  </si>
  <si>
    <t xml:space="preserve">R18</t>
  </si>
  <si>
    <t xml:space="preserve">*02030809*</t>
  </si>
  <si>
    <t xml:space="preserve">*02030818*</t>
  </si>
  <si>
    <t xml:space="preserve">*02030827*</t>
  </si>
  <si>
    <t xml:space="preserve">*02030836*</t>
  </si>
  <si>
    <t xml:space="preserve">*02030845*</t>
  </si>
  <si>
    <t xml:space="preserve">*02030854*</t>
  </si>
  <si>
    <t xml:space="preserve">*02030864*</t>
  </si>
  <si>
    <t xml:space="preserve">*02030873*</t>
  </si>
  <si>
    <t xml:space="preserve">*02030882*</t>
  </si>
  <si>
    <t xml:space="preserve">R19</t>
  </si>
  <si>
    <t xml:space="preserve">*44010*</t>
  </si>
  <si>
    <t xml:space="preserve">*44022*</t>
  </si>
  <si>
    <t xml:space="preserve">*44034*</t>
  </si>
  <si>
    <t xml:space="preserve">*44046*</t>
  </si>
  <si>
    <t xml:space="preserve">*43998*</t>
  </si>
  <si>
    <t xml:space="preserve">*20370*</t>
  </si>
  <si>
    <t xml:space="preserve">*44084*</t>
  </si>
  <si>
    <t xml:space="preserve">*44086*</t>
  </si>
  <si>
    <t xml:space="preserve">*02003827*</t>
  </si>
  <si>
    <t xml:space="preserve">R20</t>
  </si>
  <si>
    <t xml:space="preserve">*02030810*</t>
  </si>
  <si>
    <t xml:space="preserve">*02030819*</t>
  </si>
  <si>
    <t xml:space="preserve">*02030828*</t>
  </si>
  <si>
    <t xml:space="preserve">*02030837*</t>
  </si>
  <si>
    <t xml:space="preserve">*02030846*</t>
  </si>
  <si>
    <t xml:space="preserve">*02030855*</t>
  </si>
  <si>
    <t xml:space="preserve">*02030865*</t>
  </si>
  <si>
    <t xml:space="preserve">*02030874*</t>
  </si>
  <si>
    <t xml:space="preserve">*02030883*</t>
  </si>
  <si>
    <t xml:space="preserve">R21</t>
  </si>
  <si>
    <t xml:space="preserve">*44012*</t>
  </si>
  <si>
    <t xml:space="preserve">*44024*</t>
  </si>
  <si>
    <t xml:space="preserve">*44036*</t>
  </si>
  <si>
    <t xml:space="preserve">*44048*</t>
  </si>
  <si>
    <t xml:space="preserve">*44000*</t>
  </si>
  <si>
    <t xml:space="preserve">*44060*</t>
  </si>
  <si>
    <t xml:space="preserve">*44090*</t>
  </si>
  <si>
    <t xml:space="preserve">*44088*</t>
  </si>
  <si>
    <t xml:space="preserve">*02003828*</t>
  </si>
  <si>
    <t xml:space="preserve">R22</t>
  </si>
  <si>
    <t xml:space="preserve">*02030811*</t>
  </si>
  <si>
    <t xml:space="preserve">*02030820*</t>
  </si>
  <si>
    <t xml:space="preserve">*02030829*</t>
  </si>
  <si>
    <t xml:space="preserve">*02030838*</t>
  </si>
  <si>
    <t xml:space="preserve">*02030847*</t>
  </si>
  <si>
    <t xml:space="preserve">*02030856*</t>
  </si>
  <si>
    <t xml:space="preserve">*02030866*</t>
  </si>
  <si>
    <t xml:space="preserve">*02030875*</t>
  </si>
  <si>
    <t xml:space="preserve">*02030884*</t>
  </si>
  <si>
    <t xml:space="preserve">№1 Комплекс входит: снятие, мойка и сушка, демонтаж + монтаж, балансировка, установка колеса.</t>
  </si>
  <si>
    <t xml:space="preserve">№2 Комплекс входит: монтаж, балансировка, установка вентиля.</t>
  </si>
  <si>
    <t xml:space="preserve">№3 Комплекс входит: снятие, мойка и сушка, балансировка, установка колеса.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</si>
</sst>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&quot; ₽&quot;_-;\-* #,##0&quot; ₽&quot;_-;_-* &quot;- ₽&quot;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2" activeCellId="0" sqref="R12"/>
    </sheetView>
  </sheetViews>
  <sheetFormatPr defaultColWidth="8.61328125" defaultRowHeight="15" zeroHeight="false" outlineLevelRow="0" outlineLevelCol="0"/>
  <cols>
    <col collapsed="false" customWidth="true" hidden="false" outlineLevel="0" max="2" min="2" style="0" width="15.14"/>
    <col collapsed="false" customWidth="true" hidden="false" outlineLevel="0" max="3" min="3" style="0" width="13.43"/>
    <col collapsed="false" customWidth="true" hidden="false" outlineLevel="0" max="4" min="4" style="0" width="14.14"/>
    <col collapsed="false" customWidth="true" hidden="false" outlineLevel="0" max="5" min="5" style="0" width="14.86"/>
    <col collapsed="false" customWidth="true" hidden="false" outlineLevel="0" max="6" min="6" style="0" width="14.28"/>
    <col collapsed="false" customWidth="true" hidden="false" outlineLevel="0" max="7" min="7" style="0" width="16.71"/>
    <col collapsed="false" customWidth="true" hidden="false" outlineLevel="0" max="10" min="8" style="0" width="14.57"/>
  </cols>
  <sheetData>
    <row r="1" customFormat="false" ht="21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30.75" hidden="false" customHeight="false" outlineLevel="0" collapsed="false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5" t="s">
        <v>9</v>
      </c>
      <c r="K2" s="6"/>
      <c r="L2" s="6"/>
      <c r="M2" s="6"/>
      <c r="N2" s="6"/>
    </row>
    <row r="3" s="11" customFormat="true" ht="15.75" hidden="false" customHeight="false" outlineLevel="0" collapsed="false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9" t="s">
        <v>18</v>
      </c>
      <c r="J3" s="10" t="s">
        <v>19</v>
      </c>
    </row>
    <row r="4" customFormat="false" ht="15.75" hidden="false" customHeight="false" outlineLevel="0" collapsed="false">
      <c r="A4" s="7"/>
      <c r="B4" s="12" t="n">
        <f aca="false">B5*4</f>
        <v>300</v>
      </c>
      <c r="C4" s="12" t="n">
        <f aca="false">C5*4</f>
        <v>160</v>
      </c>
      <c r="D4" s="12" t="n">
        <f aca="false">D5*4</f>
        <v>240</v>
      </c>
      <c r="E4" s="12" t="n">
        <f aca="false">E5*4</f>
        <v>360</v>
      </c>
      <c r="F4" s="12" t="n">
        <f aca="false">F5*4</f>
        <v>540</v>
      </c>
      <c r="G4" s="12" t="n">
        <f aca="false">G5*4</f>
        <v>780</v>
      </c>
      <c r="H4" s="13" t="n">
        <f aca="false">H5*4</f>
        <v>1360</v>
      </c>
      <c r="I4" s="13" t="n">
        <f aca="false">I5*4</f>
        <v>860</v>
      </c>
      <c r="J4" s="14" t="n">
        <f aca="false">J5*4</f>
        <v>1000</v>
      </c>
    </row>
    <row r="5" s="18" customFormat="true" ht="15.75" hidden="false" customHeight="false" outlineLevel="0" collapsed="false">
      <c r="A5" s="7"/>
      <c r="B5" s="15" t="n">
        <v>75</v>
      </c>
      <c r="C5" s="15" t="n">
        <v>40</v>
      </c>
      <c r="D5" s="15" t="n">
        <v>60</v>
      </c>
      <c r="E5" s="15" t="n">
        <v>90</v>
      </c>
      <c r="F5" s="15" t="n">
        <v>135</v>
      </c>
      <c r="G5" s="15" t="n">
        <v>195</v>
      </c>
      <c r="H5" s="16" t="n">
        <f aca="false">(B5+C5+E5+F5)</f>
        <v>340</v>
      </c>
      <c r="I5" s="16" t="n">
        <f aca="false">D5+F5+20</f>
        <v>215</v>
      </c>
      <c r="J5" s="17" t="n">
        <f aca="false">B5+C5+F5</f>
        <v>250</v>
      </c>
    </row>
    <row r="6" s="11" customFormat="true" ht="15.75" hidden="false" customHeight="false" outlineLevel="0" collapsed="false">
      <c r="A6" s="7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9" t="s">
        <v>27</v>
      </c>
      <c r="I6" s="9" t="s">
        <v>28</v>
      </c>
      <c r="J6" s="10" t="s">
        <v>29</v>
      </c>
    </row>
    <row r="7" customFormat="false" ht="15.75" hidden="false" customHeight="false" outlineLevel="0" collapsed="false">
      <c r="A7" s="7"/>
      <c r="B7" s="19" t="n">
        <f aca="false">B8*4</f>
        <v>300</v>
      </c>
      <c r="C7" s="19" t="n">
        <f aca="false">C8*4</f>
        <v>160</v>
      </c>
      <c r="D7" s="19" t="n">
        <f aca="false">D8*4</f>
        <v>280</v>
      </c>
      <c r="E7" s="19" t="n">
        <f aca="false">E8*4</f>
        <v>400</v>
      </c>
      <c r="F7" s="19" t="n">
        <f aca="false">F8*4</f>
        <v>600</v>
      </c>
      <c r="G7" s="19" t="n">
        <f aca="false">G8*4</f>
        <v>880</v>
      </c>
      <c r="H7" s="20" t="n">
        <f aca="false">H8*4</f>
        <v>1460</v>
      </c>
      <c r="I7" s="20" t="n">
        <f aca="false">I8*4</f>
        <v>960</v>
      </c>
      <c r="J7" s="21" t="n">
        <f aca="false">J8*4</f>
        <v>1060</v>
      </c>
    </row>
    <row r="8" s="18" customFormat="true" ht="15.75" hidden="false" customHeight="false" outlineLevel="0" collapsed="false">
      <c r="A8" s="7"/>
      <c r="B8" s="22" t="n">
        <v>75</v>
      </c>
      <c r="C8" s="22" t="n">
        <v>40</v>
      </c>
      <c r="D8" s="22" t="n">
        <v>70</v>
      </c>
      <c r="E8" s="22" t="n">
        <v>100</v>
      </c>
      <c r="F8" s="22" t="n">
        <v>150</v>
      </c>
      <c r="G8" s="22" t="n">
        <f aca="false">F8+D8</f>
        <v>220</v>
      </c>
      <c r="H8" s="23" t="n">
        <f aca="false">B8+C8+E8+F8</f>
        <v>365</v>
      </c>
      <c r="I8" s="23" t="n">
        <f aca="false">G8+20</f>
        <v>240</v>
      </c>
      <c r="J8" s="24" t="n">
        <f aca="false">B8+C8+F8</f>
        <v>265</v>
      </c>
    </row>
    <row r="9" s="11" customFormat="true" ht="15.75" hidden="false" customHeight="false" outlineLevel="0" collapsed="false">
      <c r="A9" s="25" t="s">
        <v>30</v>
      </c>
      <c r="B9" s="26" t="s">
        <v>31</v>
      </c>
      <c r="C9" s="26" t="s">
        <v>32</v>
      </c>
      <c r="D9" s="26" t="s">
        <v>33</v>
      </c>
      <c r="E9" s="26" t="s">
        <v>34</v>
      </c>
      <c r="F9" s="26" t="s">
        <v>35</v>
      </c>
      <c r="G9" s="26" t="s">
        <v>36</v>
      </c>
      <c r="H9" s="9" t="s">
        <v>37</v>
      </c>
      <c r="I9" s="9" t="s">
        <v>38</v>
      </c>
      <c r="J9" s="10" t="s">
        <v>39</v>
      </c>
    </row>
    <row r="10" customFormat="false" ht="15.75" hidden="false" customHeight="false" outlineLevel="0" collapsed="false">
      <c r="A10" s="25"/>
      <c r="B10" s="27" t="n">
        <f aca="false">B11*4</f>
        <v>320</v>
      </c>
      <c r="C10" s="27" t="n">
        <f aca="false">C11*4</f>
        <v>160</v>
      </c>
      <c r="D10" s="27" t="n">
        <f aca="false">D11*4</f>
        <v>320</v>
      </c>
      <c r="E10" s="27" t="n">
        <f aca="false">E11*4</f>
        <v>480</v>
      </c>
      <c r="F10" s="27" t="n">
        <f aca="false">F11*4</f>
        <v>620</v>
      </c>
      <c r="G10" s="27" t="n">
        <f aca="false">G11*4</f>
        <v>940</v>
      </c>
      <c r="H10" s="28" t="n">
        <f aca="false">H11*4</f>
        <v>1580</v>
      </c>
      <c r="I10" s="28" t="n">
        <f aca="false">I11*4</f>
        <v>1020</v>
      </c>
      <c r="J10" s="29" t="n">
        <f aca="false">J11*4</f>
        <v>1100</v>
      </c>
    </row>
    <row r="11" s="18" customFormat="true" ht="15.75" hidden="false" customHeight="false" outlineLevel="0" collapsed="false">
      <c r="A11" s="25"/>
      <c r="B11" s="30" t="n">
        <v>80</v>
      </c>
      <c r="C11" s="30" t="n">
        <v>40</v>
      </c>
      <c r="D11" s="30" t="n">
        <v>80</v>
      </c>
      <c r="E11" s="30" t="n">
        <v>120</v>
      </c>
      <c r="F11" s="30" t="n">
        <v>155</v>
      </c>
      <c r="G11" s="30" t="n">
        <f aca="false">F11+D11</f>
        <v>235</v>
      </c>
      <c r="H11" s="31" t="n">
        <f aca="false">B11+C11+E11+F11</f>
        <v>395</v>
      </c>
      <c r="I11" s="31" t="n">
        <f aca="false">G11+20</f>
        <v>255</v>
      </c>
      <c r="J11" s="32" t="n">
        <f aca="false">B11+C11+F11</f>
        <v>275</v>
      </c>
    </row>
    <row r="12" s="11" customFormat="true" ht="15.75" hidden="false" customHeight="false" outlineLevel="0" collapsed="false">
      <c r="A12" s="7" t="s">
        <v>40</v>
      </c>
      <c r="B12" s="8" t="s">
        <v>41</v>
      </c>
      <c r="C12" s="8" t="s">
        <v>42</v>
      </c>
      <c r="D12" s="8" t="s">
        <v>43</v>
      </c>
      <c r="E12" s="8" t="s">
        <v>44</v>
      </c>
      <c r="F12" s="8" t="s">
        <v>45</v>
      </c>
      <c r="G12" s="8" t="s">
        <v>46</v>
      </c>
      <c r="H12" s="9" t="s">
        <v>47</v>
      </c>
      <c r="I12" s="9" t="s">
        <v>48</v>
      </c>
      <c r="J12" s="10" t="s">
        <v>49</v>
      </c>
    </row>
    <row r="13" customFormat="false" ht="15.75" hidden="false" customHeight="false" outlineLevel="0" collapsed="false">
      <c r="A13" s="7"/>
      <c r="B13" s="33" t="n">
        <f aca="false">B14*4</f>
        <v>340</v>
      </c>
      <c r="C13" s="33" t="n">
        <f aca="false">C14*4</f>
        <v>180</v>
      </c>
      <c r="D13" s="33" t="n">
        <f aca="false">D14*4</f>
        <v>360</v>
      </c>
      <c r="E13" s="33" t="n">
        <f aca="false">E14*4</f>
        <v>540</v>
      </c>
      <c r="F13" s="33" t="n">
        <f aca="false">F14*4</f>
        <v>660</v>
      </c>
      <c r="G13" s="33" t="n">
        <f aca="false">G14*4</f>
        <v>1020</v>
      </c>
      <c r="H13" s="28" t="n">
        <f aca="false">H14*4</f>
        <v>1720</v>
      </c>
      <c r="I13" s="28" t="n">
        <f aca="false">I14*4</f>
        <v>1100</v>
      </c>
      <c r="J13" s="29" t="n">
        <f aca="false">J14*4</f>
        <v>1180</v>
      </c>
    </row>
    <row r="14" s="18" customFormat="true" ht="15.75" hidden="false" customHeight="false" outlineLevel="0" collapsed="false">
      <c r="A14" s="7"/>
      <c r="B14" s="34" t="n">
        <v>85</v>
      </c>
      <c r="C14" s="34" t="n">
        <v>45</v>
      </c>
      <c r="D14" s="34" t="n">
        <v>90</v>
      </c>
      <c r="E14" s="34" t="n">
        <v>135</v>
      </c>
      <c r="F14" s="34" t="n">
        <v>165</v>
      </c>
      <c r="G14" s="30" t="n">
        <f aca="false">F14+D14</f>
        <v>255</v>
      </c>
      <c r="H14" s="31" t="n">
        <f aca="false">B14+C14+E14+F14</f>
        <v>430</v>
      </c>
      <c r="I14" s="31" t="n">
        <f aca="false">G14+20</f>
        <v>275</v>
      </c>
      <c r="J14" s="32" t="n">
        <f aca="false">B14+C14+F14</f>
        <v>295</v>
      </c>
    </row>
    <row r="15" s="11" customFormat="true" ht="15.75" hidden="false" customHeight="false" outlineLevel="0" collapsed="false">
      <c r="A15" s="25" t="s">
        <v>50</v>
      </c>
      <c r="B15" s="26" t="s">
        <v>51</v>
      </c>
      <c r="C15" s="26" t="s">
        <v>52</v>
      </c>
      <c r="D15" s="26" t="s">
        <v>53</v>
      </c>
      <c r="E15" s="26" t="s">
        <v>54</v>
      </c>
      <c r="F15" s="26" t="s">
        <v>55</v>
      </c>
      <c r="G15" s="26" t="s">
        <v>56</v>
      </c>
      <c r="H15" s="9" t="s">
        <v>57</v>
      </c>
      <c r="I15" s="9" t="s">
        <v>58</v>
      </c>
      <c r="J15" s="10" t="s">
        <v>59</v>
      </c>
    </row>
    <row r="16" customFormat="false" ht="15.75" hidden="false" customHeight="false" outlineLevel="0" collapsed="false">
      <c r="A16" s="25"/>
      <c r="B16" s="27" t="n">
        <f aca="false">B17*4</f>
        <v>360</v>
      </c>
      <c r="C16" s="27" t="n">
        <f aca="false">C17*4</f>
        <v>200</v>
      </c>
      <c r="D16" s="27" t="n">
        <f aca="false">D17*4</f>
        <v>400</v>
      </c>
      <c r="E16" s="27" t="n">
        <f aca="false">E17*4</f>
        <v>620</v>
      </c>
      <c r="F16" s="27" t="n">
        <f aca="false">F17*4</f>
        <v>820</v>
      </c>
      <c r="G16" s="27" t="n">
        <f aca="false">G17*4</f>
        <v>1220</v>
      </c>
      <c r="H16" s="28" t="n">
        <f aca="false">H17*4</f>
        <v>2000</v>
      </c>
      <c r="I16" s="28" t="n">
        <f aca="false">I17*4</f>
        <v>1300</v>
      </c>
      <c r="J16" s="29" t="n">
        <f aca="false">J17*4</f>
        <v>1380</v>
      </c>
    </row>
    <row r="17" s="18" customFormat="true" ht="15.75" hidden="false" customHeight="false" outlineLevel="0" collapsed="false">
      <c r="A17" s="25"/>
      <c r="B17" s="30" t="n">
        <v>90</v>
      </c>
      <c r="C17" s="30" t="n">
        <v>50</v>
      </c>
      <c r="D17" s="30" t="n">
        <v>100</v>
      </c>
      <c r="E17" s="30" t="n">
        <v>155</v>
      </c>
      <c r="F17" s="30" t="n">
        <v>205</v>
      </c>
      <c r="G17" s="30" t="n">
        <f aca="false">F17+D17</f>
        <v>305</v>
      </c>
      <c r="H17" s="31" t="n">
        <f aca="false">B17+C17+E17+F17</f>
        <v>500</v>
      </c>
      <c r="I17" s="31" t="n">
        <f aca="false">G17+20</f>
        <v>325</v>
      </c>
      <c r="J17" s="32" t="n">
        <f aca="false">B17+C17+F17</f>
        <v>345</v>
      </c>
    </row>
    <row r="18" s="11" customFormat="true" ht="15.75" hidden="false" customHeight="false" outlineLevel="0" collapsed="false">
      <c r="A18" s="7" t="s">
        <v>60</v>
      </c>
      <c r="B18" s="8" t="s">
        <v>61</v>
      </c>
      <c r="C18" s="8" t="s">
        <v>62</v>
      </c>
      <c r="D18" s="8" t="s">
        <v>63</v>
      </c>
      <c r="E18" s="8" t="s">
        <v>64</v>
      </c>
      <c r="F18" s="8" t="s">
        <v>65</v>
      </c>
      <c r="G18" s="8" t="s">
        <v>66</v>
      </c>
      <c r="H18" s="9" t="s">
        <v>67</v>
      </c>
      <c r="I18" s="9" t="s">
        <v>68</v>
      </c>
      <c r="J18" s="10" t="s">
        <v>69</v>
      </c>
    </row>
    <row r="19" customFormat="false" ht="15.75" hidden="false" customHeight="false" outlineLevel="0" collapsed="false">
      <c r="A19" s="7"/>
      <c r="B19" s="33" t="n">
        <f aca="false">B20*4</f>
        <v>380</v>
      </c>
      <c r="C19" s="33" t="n">
        <f aca="false">C20*4</f>
        <v>200</v>
      </c>
      <c r="D19" s="33" t="n">
        <f aca="false">D20*4</f>
        <v>440</v>
      </c>
      <c r="E19" s="33" t="n">
        <f aca="false">E20*4</f>
        <v>700</v>
      </c>
      <c r="F19" s="33" t="n">
        <f aca="false">F20*4</f>
        <v>840</v>
      </c>
      <c r="G19" s="33" t="n">
        <f aca="false">G20*4</f>
        <v>1280</v>
      </c>
      <c r="H19" s="28" t="n">
        <f aca="false">H20*4</f>
        <v>2120</v>
      </c>
      <c r="I19" s="28" t="n">
        <f aca="false">I20*4</f>
        <v>1360</v>
      </c>
      <c r="J19" s="29" t="n">
        <f aca="false">J20*4</f>
        <v>1420</v>
      </c>
    </row>
    <row r="20" s="18" customFormat="true" ht="15.75" hidden="false" customHeight="false" outlineLevel="0" collapsed="false">
      <c r="A20" s="7"/>
      <c r="B20" s="34" t="n">
        <v>95</v>
      </c>
      <c r="C20" s="34" t="n">
        <v>50</v>
      </c>
      <c r="D20" s="34" t="n">
        <v>110</v>
      </c>
      <c r="E20" s="34" t="n">
        <v>175</v>
      </c>
      <c r="F20" s="34" t="n">
        <v>210</v>
      </c>
      <c r="G20" s="30" t="n">
        <f aca="false">F20+D20</f>
        <v>320</v>
      </c>
      <c r="H20" s="31" t="n">
        <f aca="false">B20+C20+E20+F20</f>
        <v>530</v>
      </c>
      <c r="I20" s="31" t="n">
        <f aca="false">G20+20</f>
        <v>340</v>
      </c>
      <c r="J20" s="32" t="n">
        <f aca="false">B20+C20+F20</f>
        <v>355</v>
      </c>
    </row>
    <row r="21" s="11" customFormat="true" ht="15.75" hidden="false" customHeight="false" outlineLevel="0" collapsed="false">
      <c r="A21" s="25" t="s">
        <v>70</v>
      </c>
      <c r="B21" s="26" t="s">
        <v>71</v>
      </c>
      <c r="C21" s="26" t="s">
        <v>72</v>
      </c>
      <c r="D21" s="26" t="s">
        <v>73</v>
      </c>
      <c r="E21" s="26" t="s">
        <v>74</v>
      </c>
      <c r="F21" s="26" t="s">
        <v>75</v>
      </c>
      <c r="G21" s="26" t="s">
        <v>76</v>
      </c>
      <c r="H21" s="9" t="s">
        <v>77</v>
      </c>
      <c r="I21" s="9" t="s">
        <v>78</v>
      </c>
      <c r="J21" s="10" t="s">
        <v>79</v>
      </c>
    </row>
    <row r="22" customFormat="false" ht="15.75" hidden="false" customHeight="false" outlineLevel="0" collapsed="false">
      <c r="A22" s="25"/>
      <c r="B22" s="27" t="n">
        <f aca="false">B23*4</f>
        <v>400</v>
      </c>
      <c r="C22" s="27" t="n">
        <f aca="false">C23*4</f>
        <v>220</v>
      </c>
      <c r="D22" s="27" t="n">
        <f aca="false">D23*4</f>
        <v>540</v>
      </c>
      <c r="E22" s="27" t="n">
        <f aca="false">E23*4</f>
        <v>800</v>
      </c>
      <c r="F22" s="27" t="n">
        <f aca="false">F23*4</f>
        <v>880</v>
      </c>
      <c r="G22" s="27" t="n">
        <f aca="false">G23*4</f>
        <v>1420</v>
      </c>
      <c r="H22" s="28" t="n">
        <f aca="false">H23*4</f>
        <v>2300</v>
      </c>
      <c r="I22" s="28" t="n">
        <f aca="false">I23*4</f>
        <v>1500</v>
      </c>
      <c r="J22" s="29" t="n">
        <f aca="false">J23*4</f>
        <v>1500</v>
      </c>
    </row>
    <row r="23" s="18" customFormat="true" ht="15.75" hidden="false" customHeight="false" outlineLevel="0" collapsed="false">
      <c r="A23" s="25"/>
      <c r="B23" s="30" t="n">
        <v>100</v>
      </c>
      <c r="C23" s="30" t="n">
        <v>55</v>
      </c>
      <c r="D23" s="30" t="n">
        <v>135</v>
      </c>
      <c r="E23" s="30" t="n">
        <v>200</v>
      </c>
      <c r="F23" s="30" t="n">
        <v>220</v>
      </c>
      <c r="G23" s="30" t="n">
        <f aca="false">F23+D23</f>
        <v>355</v>
      </c>
      <c r="H23" s="31" t="n">
        <f aca="false">B23+C23+E23+F23</f>
        <v>575</v>
      </c>
      <c r="I23" s="31" t="n">
        <f aca="false">G23+20</f>
        <v>375</v>
      </c>
      <c r="J23" s="32" t="n">
        <f aca="false">B23+C23+F23</f>
        <v>375</v>
      </c>
    </row>
    <row r="24" s="11" customFormat="true" ht="15.75" hidden="false" customHeight="false" outlineLevel="0" collapsed="false">
      <c r="A24" s="7" t="s">
        <v>80</v>
      </c>
      <c r="B24" s="8" t="s">
        <v>81</v>
      </c>
      <c r="C24" s="8" t="s">
        <v>82</v>
      </c>
      <c r="D24" s="8" t="s">
        <v>83</v>
      </c>
      <c r="E24" s="8" t="s">
        <v>84</v>
      </c>
      <c r="F24" s="8" t="s">
        <v>85</v>
      </c>
      <c r="G24" s="8" t="s">
        <v>86</v>
      </c>
      <c r="H24" s="9" t="s">
        <v>87</v>
      </c>
      <c r="I24" s="9" t="s">
        <v>88</v>
      </c>
      <c r="J24" s="10" t="s">
        <v>89</v>
      </c>
    </row>
    <row r="25" customFormat="false" ht="15.75" hidden="false" customHeight="false" outlineLevel="0" collapsed="false">
      <c r="A25" s="7"/>
      <c r="B25" s="33" t="n">
        <f aca="false">B26*4</f>
        <v>440</v>
      </c>
      <c r="C25" s="33" t="n">
        <f aca="false">C26*4</f>
        <v>240</v>
      </c>
      <c r="D25" s="33" t="n">
        <f aca="false">D26*4</f>
        <v>580</v>
      </c>
      <c r="E25" s="33" t="n">
        <f aca="false">E26*4</f>
        <v>840</v>
      </c>
      <c r="F25" s="33" t="n">
        <f aca="false">F26*4</f>
        <v>980</v>
      </c>
      <c r="G25" s="33" t="n">
        <f aca="false">G26*4</f>
        <v>1560</v>
      </c>
      <c r="H25" s="28" t="n">
        <f aca="false">H26*4</f>
        <v>2500</v>
      </c>
      <c r="I25" s="28" t="n">
        <f aca="false">I26*4</f>
        <v>1640</v>
      </c>
      <c r="J25" s="29" t="n">
        <f aca="false">J26*4</f>
        <v>1660</v>
      </c>
    </row>
    <row r="26" s="18" customFormat="true" ht="15.75" hidden="false" customHeight="false" outlineLevel="0" collapsed="false">
      <c r="A26" s="7"/>
      <c r="B26" s="34" t="n">
        <v>110</v>
      </c>
      <c r="C26" s="34" t="n">
        <v>60</v>
      </c>
      <c r="D26" s="34" t="n">
        <v>145</v>
      </c>
      <c r="E26" s="34" t="n">
        <v>210</v>
      </c>
      <c r="F26" s="34" t="n">
        <v>245</v>
      </c>
      <c r="G26" s="30" t="n">
        <f aca="false">F26+D26</f>
        <v>390</v>
      </c>
      <c r="H26" s="31" t="n">
        <f aca="false">B26+C26+E26+F26</f>
        <v>625</v>
      </c>
      <c r="I26" s="31" t="n">
        <f aca="false">G26+20</f>
        <v>410</v>
      </c>
      <c r="J26" s="32" t="n">
        <f aca="false">B26+C26+F26</f>
        <v>415</v>
      </c>
    </row>
    <row r="27" s="11" customFormat="true" ht="15.75" hidden="false" customHeight="false" outlineLevel="0" collapsed="false">
      <c r="A27" s="25" t="s">
        <v>90</v>
      </c>
      <c r="B27" s="26" t="s">
        <v>91</v>
      </c>
      <c r="C27" s="26" t="s">
        <v>92</v>
      </c>
      <c r="D27" s="26" t="s">
        <v>93</v>
      </c>
      <c r="E27" s="26" t="s">
        <v>94</v>
      </c>
      <c r="F27" s="26" t="s">
        <v>95</v>
      </c>
      <c r="G27" s="26" t="s">
        <v>96</v>
      </c>
      <c r="H27" s="9" t="s">
        <v>97</v>
      </c>
      <c r="I27" s="9" t="s">
        <v>98</v>
      </c>
      <c r="J27" s="10" t="s">
        <v>99</v>
      </c>
    </row>
    <row r="28" customFormat="false" ht="15.75" hidden="false" customHeight="false" outlineLevel="0" collapsed="false">
      <c r="A28" s="25"/>
      <c r="B28" s="27" t="n">
        <f aca="false">B29*4</f>
        <v>480</v>
      </c>
      <c r="C28" s="27" t="n">
        <f aca="false">C29*4</f>
        <v>280</v>
      </c>
      <c r="D28" s="27" t="n">
        <f aca="false">D29*4</f>
        <v>620</v>
      </c>
      <c r="E28" s="27" t="n">
        <f aca="false">E29*4</f>
        <v>920</v>
      </c>
      <c r="F28" s="27" t="n">
        <f aca="false">F29*4</f>
        <v>1020</v>
      </c>
      <c r="G28" s="27" t="n">
        <f aca="false">G29*4</f>
        <v>1640</v>
      </c>
      <c r="H28" s="28" t="n">
        <f aca="false">H29*4</f>
        <v>2700</v>
      </c>
      <c r="I28" s="28" t="n">
        <f aca="false">I29*4</f>
        <v>1720</v>
      </c>
      <c r="J28" s="29" t="n">
        <f aca="false">J29*4</f>
        <v>1780</v>
      </c>
    </row>
    <row r="29" s="18" customFormat="true" ht="15.75" hidden="false" customHeight="false" outlineLevel="0" collapsed="false">
      <c r="A29" s="25"/>
      <c r="B29" s="30" t="n">
        <v>120</v>
      </c>
      <c r="C29" s="30" t="n">
        <v>70</v>
      </c>
      <c r="D29" s="30" t="n">
        <v>155</v>
      </c>
      <c r="E29" s="30" t="n">
        <v>230</v>
      </c>
      <c r="F29" s="30" t="n">
        <v>255</v>
      </c>
      <c r="G29" s="30" t="n">
        <f aca="false">F29+D29</f>
        <v>410</v>
      </c>
      <c r="H29" s="31" t="n">
        <f aca="false">B29+C29+E29+F29</f>
        <v>675</v>
      </c>
      <c r="I29" s="31" t="n">
        <f aca="false">G29+20</f>
        <v>430</v>
      </c>
      <c r="J29" s="32" t="n">
        <f aca="false">B29+C29+F29</f>
        <v>445</v>
      </c>
    </row>
    <row r="30" s="11" customFormat="true" ht="15.75" hidden="false" customHeight="false" outlineLevel="0" collapsed="false">
      <c r="A30" s="7" t="s">
        <v>100</v>
      </c>
      <c r="B30" s="8" t="s">
        <v>101</v>
      </c>
      <c r="C30" s="8" t="s">
        <v>102</v>
      </c>
      <c r="D30" s="8" t="s">
        <v>103</v>
      </c>
      <c r="E30" s="8" t="s">
        <v>104</v>
      </c>
      <c r="F30" s="8" t="s">
        <v>105</v>
      </c>
      <c r="G30" s="8" t="s">
        <v>106</v>
      </c>
      <c r="H30" s="9" t="s">
        <v>107</v>
      </c>
      <c r="I30" s="9" t="s">
        <v>108</v>
      </c>
      <c r="J30" s="10" t="s">
        <v>109</v>
      </c>
    </row>
    <row r="31" customFormat="false" ht="15.75" hidden="false" customHeight="false" outlineLevel="0" collapsed="false">
      <c r="A31" s="7"/>
      <c r="B31" s="33" t="n">
        <f aca="false">B32*4</f>
        <v>540</v>
      </c>
      <c r="C31" s="33" t="n">
        <f aca="false">C32*4</f>
        <v>320</v>
      </c>
      <c r="D31" s="33" t="n">
        <f aca="false">D32*4</f>
        <v>660</v>
      </c>
      <c r="E31" s="33" t="n">
        <f aca="false">E32*4</f>
        <v>1020</v>
      </c>
      <c r="F31" s="33" t="n">
        <f aca="false">F32*4</f>
        <v>1100</v>
      </c>
      <c r="G31" s="33" t="n">
        <f aca="false">G32*4</f>
        <v>1760</v>
      </c>
      <c r="H31" s="28" t="n">
        <f aca="false">H32*4</f>
        <v>2980</v>
      </c>
      <c r="I31" s="28" t="n">
        <f aca="false">I32*4</f>
        <v>1840</v>
      </c>
      <c r="J31" s="29" t="n">
        <f aca="false">J32*4</f>
        <v>1960</v>
      </c>
    </row>
    <row r="32" s="18" customFormat="true" ht="15.75" hidden="false" customHeight="false" outlineLevel="0" collapsed="false">
      <c r="A32" s="7"/>
      <c r="B32" s="34" t="n">
        <v>135</v>
      </c>
      <c r="C32" s="34" t="n">
        <v>80</v>
      </c>
      <c r="D32" s="34" t="n">
        <v>165</v>
      </c>
      <c r="E32" s="34" t="n">
        <v>255</v>
      </c>
      <c r="F32" s="34" t="n">
        <v>275</v>
      </c>
      <c r="G32" s="30" t="n">
        <f aca="false">F32+D32</f>
        <v>440</v>
      </c>
      <c r="H32" s="31" t="n">
        <f aca="false">B32+C32+E32+F32</f>
        <v>745</v>
      </c>
      <c r="I32" s="31" t="n">
        <f aca="false">G32+20</f>
        <v>460</v>
      </c>
      <c r="J32" s="32" t="n">
        <f aca="false">B32+C32+F32</f>
        <v>490</v>
      </c>
    </row>
    <row r="33" customFormat="false" ht="6" hidden="false" customHeight="true" outlineLevel="0" collapsed="false"/>
    <row r="34" customFormat="false" ht="15" hidden="false" customHeight="false" outlineLevel="0" collapsed="false">
      <c r="A34" s="0" t="s">
        <v>110</v>
      </c>
    </row>
    <row r="35" customFormat="false" ht="15" hidden="false" customHeight="false" outlineLevel="0" collapsed="false">
      <c r="A35" s="0" t="s">
        <v>111</v>
      </c>
    </row>
    <row r="36" customFormat="false" ht="15" hidden="false" customHeight="false" outlineLevel="0" collapsed="false">
      <c r="A36" s="0" t="s">
        <v>112</v>
      </c>
    </row>
  </sheetData>
  <mergeCells count="11">
    <mergeCell ref="A1:J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 headings="false" gridLines="false" gridLinesSet="true" horizontalCentered="false" verticalCentered="false"/>
  <pageMargins left="0.236111111111111" right="0.236111111111111" top="0.157638888888889" bottom="0.157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2023-03-01T15:41:28Z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